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-72" windowWidth="15192" windowHeight="8700" activeTab="2"/>
  </bookViews>
  <sheets>
    <sheet name="Foglio1" sheetId="1" r:id="rId1"/>
    <sheet name="Foglio2" sheetId="2" r:id="rId2"/>
    <sheet name="Foglio3" sheetId="3" r:id="rId3"/>
  </sheets>
  <calcPr calcId="114210"/>
</workbook>
</file>

<file path=xl/calcChain.xml><?xml version="1.0" encoding="utf-8"?>
<calcChain xmlns="http://schemas.openxmlformats.org/spreadsheetml/2006/main">
  <c r="D40" i="3"/>
  <c r="D21"/>
  <c r="D23"/>
  <c r="G60" i="2"/>
  <c r="E60"/>
  <c r="G39"/>
  <c r="G41"/>
  <c r="E39"/>
  <c r="E61"/>
  <c r="E41" i="1"/>
  <c r="E20"/>
  <c r="C41"/>
  <c r="C20"/>
  <c r="C42"/>
  <c r="E22"/>
  <c r="C22"/>
  <c r="E41" i="2"/>
</calcChain>
</file>

<file path=xl/sharedStrings.xml><?xml version="1.0" encoding="utf-8"?>
<sst xmlns="http://schemas.openxmlformats.org/spreadsheetml/2006/main" count="127" uniqueCount="61">
  <si>
    <t xml:space="preserve">                                  FONDAZIONE FORENSE MODENESE</t>
  </si>
  <si>
    <t xml:space="preserve">                                    Corso Canalgrande, 77  -  41100  Modena</t>
  </si>
  <si>
    <t xml:space="preserve">                                                   cod.fiscale: 94110440362</t>
  </si>
  <si>
    <t>(criterio di competenza)</t>
  </si>
  <si>
    <t>ENTRATE</t>
  </si>
  <si>
    <t>Contributi Aderenti</t>
  </si>
  <si>
    <t>Quota fondo disponibile:</t>
  </si>
  <si>
    <t>C.O.F.</t>
  </si>
  <si>
    <t>C.C.I.A.A.</t>
  </si>
  <si>
    <t>Rimborso spese da iscrizioni ai corsi di formazione forense</t>
  </si>
  <si>
    <t>Proventi finanziari</t>
  </si>
  <si>
    <t>Totali</t>
  </si>
  <si>
    <t>Disavanzo finanziario</t>
  </si>
  <si>
    <t>Totali a pareggio</t>
  </si>
  <si>
    <t>USCITE</t>
  </si>
  <si>
    <t>Spese organizzazione corsi di formazione e aggiornamento Avvocati e convegni</t>
  </si>
  <si>
    <t>Iscrizioni a corsi di formazione, partecipazione a congressi</t>
  </si>
  <si>
    <t>Acquisto libri riviste giornali</t>
  </si>
  <si>
    <t>Cancelleria, postali e stampati</t>
  </si>
  <si>
    <t>Spese di rappresentanza e omaggi a docenti e relatori</t>
  </si>
  <si>
    <t>Software e relativa assistenza</t>
  </si>
  <si>
    <t>Compensi assistenza contabile fiscale CNA</t>
  </si>
  <si>
    <t>Compensi a professionisti</t>
  </si>
  <si>
    <t>Quote associative Giuraemilia</t>
  </si>
  <si>
    <t>Oneri finanziari</t>
  </si>
  <si>
    <t>Avanzo finanziario</t>
  </si>
  <si>
    <t xml:space="preserve">Proventi corsi </t>
  </si>
  <si>
    <t>Sale convegni p.sso CCIAA</t>
  </si>
  <si>
    <t>31,150,00</t>
  </si>
  <si>
    <t>Preventivo 2011</t>
  </si>
  <si>
    <t xml:space="preserve">* 2   costo sale CONVEGNI CCCIAA </t>
  </si>
  <si>
    <t xml:space="preserve">* 3   cene relatori convegni e docenti </t>
  </si>
  <si>
    <t>* 1   compensi tutor</t>
  </si>
  <si>
    <t>Preventivo 2012</t>
  </si>
  <si>
    <t>Spese per organizzazione scuola forense</t>
  </si>
  <si>
    <t xml:space="preserve">          1*</t>
  </si>
  <si>
    <t xml:space="preserve">          2*</t>
  </si>
  <si>
    <t xml:space="preserve">          3*</t>
  </si>
  <si>
    <t xml:space="preserve">BILANCIO PREVISIONALE 2012 </t>
  </si>
  <si>
    <t xml:space="preserve">  </t>
  </si>
  <si>
    <t xml:space="preserve">Spese per organizzazione scuola forense                      </t>
  </si>
  <si>
    <t>1*</t>
  </si>
  <si>
    <t xml:space="preserve">Spese organizzazione corsi di formazione e aggiornamento Avvocati e convegni                                                                  </t>
  </si>
  <si>
    <t>2*</t>
  </si>
  <si>
    <t xml:space="preserve">Spese di rappresentanza e omaggi a docenti e relatori </t>
  </si>
  <si>
    <t>3*</t>
  </si>
  <si>
    <t>Rimborso spese da iscrizione ai corsi di formazione forense</t>
  </si>
  <si>
    <t>Preventivo 2014</t>
  </si>
  <si>
    <t>Proventi 5Xmille</t>
  </si>
  <si>
    <t>Recup.rimborsi-Entrate es. prec/futuri</t>
  </si>
  <si>
    <t>Oneri tribut.rimborsi,sopravven.</t>
  </si>
  <si>
    <t>BILANCIO PREVISIONALE 2015</t>
  </si>
  <si>
    <t>Preventivo 2015</t>
  </si>
  <si>
    <t>BILANCIO PREVISIONALE 2016</t>
  </si>
  <si>
    <t>Preventivo 2016</t>
  </si>
  <si>
    <t>Spese organiz.ne corsi formaz. e agg.to Avvocati e convegni</t>
  </si>
  <si>
    <t>Sale convegni p.sso CCIAA*</t>
  </si>
  <si>
    <t xml:space="preserve">*   costo sale CONVEGNI CCCIAA </t>
  </si>
  <si>
    <t xml:space="preserve">**   cene relatori convegni e docenti </t>
  </si>
  <si>
    <t xml:space="preserve">Spese di rappresentanza e omaggi a docenti e relatori** </t>
  </si>
  <si>
    <t>Corsi di formazione forense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</si>
</sst>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-[$€-410]\ * #,##0.00_-;\-[$€-410]\ * #,##0.00_-;_-[$€-410]\ * &quot;-&quot;??_-;_-@_-"/>
  </numFmts>
  <fonts count="9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164" fontId="2" fillId="0" borderId="0" xfId="2" applyNumberFormat="1" applyFont="1"/>
    <xf numFmtId="0" fontId="3" fillId="0" borderId="0" xfId="0" applyFont="1"/>
    <xf numFmtId="164" fontId="3" fillId="0" borderId="0" xfId="2" applyNumberFormat="1" applyFont="1"/>
    <xf numFmtId="164" fontId="0" fillId="0" borderId="0" xfId="2" applyNumberFormat="1" applyFont="1"/>
    <xf numFmtId="0" fontId="4" fillId="0" borderId="0" xfId="0" applyFont="1"/>
    <xf numFmtId="164" fontId="4" fillId="0" borderId="0" xfId="2" applyNumberFormat="1" applyFont="1"/>
    <xf numFmtId="164" fontId="4" fillId="0" borderId="0" xfId="2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164" fontId="5" fillId="0" borderId="0" xfId="2" applyNumberFormat="1" applyFont="1"/>
    <xf numFmtId="164" fontId="5" fillId="0" borderId="0" xfId="2" applyNumberFormat="1" applyFont="1" applyBorder="1"/>
    <xf numFmtId="0" fontId="5" fillId="0" borderId="0" xfId="0" applyFont="1" applyAlignment="1">
      <alignment horizontal="center"/>
    </xf>
    <xf numFmtId="0" fontId="5" fillId="0" borderId="1" xfId="0" applyFont="1" applyBorder="1"/>
    <xf numFmtId="164" fontId="5" fillId="0" borderId="2" xfId="2" applyNumberFormat="1" applyFont="1" applyBorder="1" applyAlignment="1">
      <alignment horizontal="center" wrapText="1"/>
    </xf>
    <xf numFmtId="164" fontId="5" fillId="0" borderId="0" xfId="2" applyNumberFormat="1" applyFont="1" applyBorder="1" applyAlignment="1">
      <alignment horizontal="center" wrapText="1"/>
    </xf>
    <xf numFmtId="0" fontId="4" fillId="0" borderId="3" xfId="0" applyFont="1" applyBorder="1"/>
    <xf numFmtId="164" fontId="4" fillId="0" borderId="4" xfId="2" applyNumberFormat="1" applyFont="1" applyBorder="1"/>
    <xf numFmtId="43" fontId="4" fillId="0" borderId="0" xfId="1" applyNumberFormat="1" applyFont="1" applyBorder="1"/>
    <xf numFmtId="164" fontId="4" fillId="0" borderId="5" xfId="2" applyNumberFormat="1" applyFont="1" applyBorder="1"/>
    <xf numFmtId="43" fontId="4" fillId="0" borderId="0" xfId="1" applyFont="1" applyBorder="1"/>
    <xf numFmtId="0" fontId="6" fillId="0" borderId="3" xfId="0" applyFont="1" applyBorder="1"/>
    <xf numFmtId="164" fontId="4" fillId="0" borderId="6" xfId="2" applyNumberFormat="1" applyFont="1" applyBorder="1"/>
    <xf numFmtId="0" fontId="4" fillId="0" borderId="3" xfId="0" applyFont="1" applyBorder="1" applyAlignment="1">
      <alignment horizontal="right"/>
    </xf>
    <xf numFmtId="0" fontId="4" fillId="0" borderId="0" xfId="0" applyFont="1" applyFill="1"/>
    <xf numFmtId="0" fontId="7" fillId="0" borderId="0" xfId="0" applyFont="1"/>
    <xf numFmtId="0" fontId="7" fillId="0" borderId="3" xfId="0" applyFont="1" applyBorder="1" applyAlignment="1">
      <alignment horizontal="right"/>
    </xf>
    <xf numFmtId="164" fontId="7" fillId="0" borderId="6" xfId="2" applyNumberFormat="1" applyFont="1" applyBorder="1"/>
    <xf numFmtId="43" fontId="7" fillId="0" borderId="0" xfId="1" applyNumberFormat="1" applyFont="1" applyBorder="1"/>
    <xf numFmtId="164" fontId="7" fillId="0" borderId="0" xfId="2" applyNumberFormat="1" applyFont="1" applyBorder="1"/>
    <xf numFmtId="0" fontId="7" fillId="0" borderId="0" xfId="0" applyFont="1" applyAlignment="1">
      <alignment horizontal="center"/>
    </xf>
    <xf numFmtId="164" fontId="4" fillId="0" borderId="7" xfId="2" applyNumberFormat="1" applyFont="1" applyBorder="1"/>
    <xf numFmtId="0" fontId="4" fillId="0" borderId="8" xfId="0" applyFont="1" applyBorder="1" applyAlignment="1">
      <alignment horizontal="right"/>
    </xf>
    <xf numFmtId="164" fontId="4" fillId="0" borderId="9" xfId="2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8" xfId="0" applyFont="1" applyBorder="1"/>
    <xf numFmtId="164" fontId="4" fillId="0" borderId="7" xfId="2" applyNumberFormat="1" applyFont="1" applyBorder="1" applyAlignment="1">
      <alignment horizontal="right"/>
    </xf>
    <xf numFmtId="165" fontId="4" fillId="0" borderId="5" xfId="2" applyNumberFormat="1" applyFont="1" applyBorder="1"/>
    <xf numFmtId="2" fontId="0" fillId="0" borderId="0" xfId="0" applyNumberFormat="1"/>
    <xf numFmtId="0" fontId="4" fillId="0" borderId="0" xfId="0" applyNumberFormat="1" applyFont="1"/>
    <xf numFmtId="0" fontId="4" fillId="0" borderId="10" xfId="0" applyFont="1" applyBorder="1" applyAlignment="1">
      <alignment wrapText="1"/>
    </xf>
    <xf numFmtId="0" fontId="1" fillId="0" borderId="3" xfId="0" applyFont="1" applyBorder="1"/>
    <xf numFmtId="164" fontId="1" fillId="0" borderId="5" xfId="2" applyNumberFormat="1" applyFont="1" applyBorder="1"/>
    <xf numFmtId="0" fontId="1" fillId="0" borderId="0" xfId="0" applyFont="1"/>
  </cellXfs>
  <cellStyles count="3">
    <cellStyle name="Migliaia" xfId="1" builtinId="3"/>
    <cellStyle name="Migliaia [0]" xfId="2" builtinId="6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opLeftCell="A32" workbookViewId="0">
      <selection activeCell="A50" sqref="A1:E50"/>
    </sheetView>
  </sheetViews>
  <sheetFormatPr defaultColWidth="9.109375" defaultRowHeight="13.2"/>
  <cols>
    <col min="1" max="1" width="9.109375" style="6"/>
    <col min="2" max="2" width="49.44140625" style="6" customWidth="1"/>
    <col min="3" max="3" width="12.6640625" style="7" customWidth="1"/>
    <col min="4" max="4" width="0.109375" style="8" customWidth="1"/>
    <col min="5" max="5" width="12.6640625" style="8" customWidth="1"/>
    <col min="6" max="6" width="9.109375" style="9"/>
    <col min="7" max="16384" width="9.109375" style="6"/>
  </cols>
  <sheetData>
    <row r="1" spans="2:8" s="1" customFormat="1" ht="15.6">
      <c r="B1" s="1" t="s">
        <v>0</v>
      </c>
      <c r="H1" s="2"/>
    </row>
    <row r="2" spans="2:8" s="3" customFormat="1" ht="13.8">
      <c r="B2" s="3" t="s">
        <v>1</v>
      </c>
      <c r="H2" s="4"/>
    </row>
    <row r="3" spans="2:8" customFormat="1">
      <c r="B3" t="s">
        <v>2</v>
      </c>
      <c r="H3" s="5"/>
    </row>
    <row r="4" spans="2:8" customFormat="1">
      <c r="H4" s="5"/>
    </row>
    <row r="5" spans="2:8" customFormat="1">
      <c r="H5" s="5"/>
    </row>
    <row r="6" spans="2:8" customFormat="1">
      <c r="H6" s="5"/>
    </row>
    <row r="8" spans="2:8" s="10" customFormat="1">
      <c r="B8" s="10" t="s">
        <v>38</v>
      </c>
      <c r="C8" s="11" t="s">
        <v>3</v>
      </c>
      <c r="D8" s="12"/>
      <c r="E8" s="12"/>
      <c r="F8" s="13"/>
    </row>
    <row r="9" spans="2:8" s="10" customFormat="1">
      <c r="C9" s="11"/>
      <c r="D9" s="12"/>
      <c r="E9" s="12"/>
      <c r="F9" s="13"/>
    </row>
    <row r="10" spans="2:8" ht="13.8" thickBot="1"/>
    <row r="11" spans="2:8" s="10" customFormat="1" ht="27" thickBot="1">
      <c r="B11" s="14" t="s">
        <v>4</v>
      </c>
      <c r="C11" s="15" t="s">
        <v>29</v>
      </c>
      <c r="D11" s="16"/>
      <c r="E11" s="15" t="s">
        <v>33</v>
      </c>
      <c r="F11" s="13"/>
    </row>
    <row r="12" spans="2:8">
      <c r="B12" s="17"/>
      <c r="C12" s="18"/>
      <c r="D12" s="19"/>
      <c r="E12" s="18"/>
    </row>
    <row r="13" spans="2:8">
      <c r="B13" s="17" t="s">
        <v>5</v>
      </c>
      <c r="C13" s="20">
        <v>14500</v>
      </c>
      <c r="D13" s="21"/>
      <c r="E13" s="20">
        <v>19000</v>
      </c>
    </row>
    <row r="14" spans="2:8">
      <c r="B14" s="22" t="s">
        <v>6</v>
      </c>
      <c r="C14" s="20"/>
      <c r="D14" s="19"/>
      <c r="E14" s="20"/>
    </row>
    <row r="15" spans="2:8">
      <c r="B15" s="17" t="s">
        <v>7</v>
      </c>
      <c r="C15" s="20">
        <v>6000</v>
      </c>
      <c r="D15" s="19"/>
      <c r="E15" s="20">
        <v>6000</v>
      </c>
    </row>
    <row r="16" spans="2:8">
      <c r="B16" s="17" t="s">
        <v>8</v>
      </c>
      <c r="C16" s="20">
        <v>6000</v>
      </c>
      <c r="D16" s="19"/>
      <c r="E16" s="20">
        <v>6000</v>
      </c>
    </row>
    <row r="17" spans="1:8">
      <c r="B17" s="17" t="s">
        <v>26</v>
      </c>
      <c r="C17" s="20"/>
      <c r="D17" s="19"/>
      <c r="E17" s="20"/>
    </row>
    <row r="18" spans="1:8">
      <c r="B18" s="17" t="s">
        <v>9</v>
      </c>
      <c r="C18" s="20">
        <v>1000</v>
      </c>
      <c r="D18" s="19"/>
      <c r="E18" s="20">
        <v>4000</v>
      </c>
    </row>
    <row r="19" spans="1:8">
      <c r="B19" s="17" t="s">
        <v>10</v>
      </c>
      <c r="C19" s="23">
        <v>10</v>
      </c>
      <c r="D19" s="19"/>
      <c r="E19" s="23">
        <v>10</v>
      </c>
    </row>
    <row r="20" spans="1:8">
      <c r="B20" s="24" t="s">
        <v>11</v>
      </c>
      <c r="C20" s="20">
        <f>SUM(C13:C19)</f>
        <v>27510</v>
      </c>
      <c r="D20" s="19"/>
      <c r="E20" s="20">
        <f>SUM(E13:E19)</f>
        <v>35010</v>
      </c>
      <c r="H20" s="25"/>
    </row>
    <row r="21" spans="1:8" s="26" customFormat="1">
      <c r="B21" s="27" t="s">
        <v>12</v>
      </c>
      <c r="C21" s="28"/>
      <c r="D21" s="29"/>
      <c r="E21" s="28"/>
      <c r="F21" s="31"/>
    </row>
    <row r="22" spans="1:8" ht="13.8" thickBot="1">
      <c r="B22" s="24" t="s">
        <v>13</v>
      </c>
      <c r="C22" s="32">
        <f>SUM(C20+C21)</f>
        <v>27510</v>
      </c>
      <c r="E22" s="32">
        <f>SUM(E20+E21)</f>
        <v>35010</v>
      </c>
    </row>
    <row r="23" spans="1:8" ht="14.4" thickTop="1" thickBot="1">
      <c r="B23" s="33"/>
      <c r="C23" s="34"/>
      <c r="E23" s="34"/>
    </row>
    <row r="24" spans="1:8" s="35" customFormat="1">
      <c r="B24" s="36"/>
      <c r="C24" s="8"/>
      <c r="D24" s="8"/>
      <c r="E24" s="8"/>
      <c r="F24" s="37"/>
    </row>
    <row r="25" spans="1:8" s="35" customFormat="1" ht="13.8" thickBot="1">
      <c r="C25" s="8"/>
      <c r="D25" s="8"/>
      <c r="E25" s="8"/>
      <c r="F25" s="37"/>
    </row>
    <row r="26" spans="1:8" ht="26.25" customHeight="1" thickBot="1">
      <c r="B26" s="14" t="s">
        <v>14</v>
      </c>
      <c r="C26" s="15" t="s">
        <v>29</v>
      </c>
      <c r="E26" s="15" t="s">
        <v>33</v>
      </c>
    </row>
    <row r="27" spans="1:8">
      <c r="B27" s="17"/>
      <c r="C27" s="20"/>
      <c r="E27" s="20"/>
    </row>
    <row r="28" spans="1:8">
      <c r="A28" s="6" t="s">
        <v>35</v>
      </c>
      <c r="B28" s="17" t="s">
        <v>34</v>
      </c>
      <c r="C28" s="20">
        <v>5000</v>
      </c>
      <c r="E28" s="20">
        <v>10000</v>
      </c>
    </row>
    <row r="29" spans="1:8" ht="26.4">
      <c r="A29" s="6" t="s">
        <v>36</v>
      </c>
      <c r="B29" s="38" t="s">
        <v>15</v>
      </c>
      <c r="C29" s="20">
        <v>8000</v>
      </c>
      <c r="E29" s="20">
        <v>5000</v>
      </c>
    </row>
    <row r="30" spans="1:8">
      <c r="B30" s="17" t="s">
        <v>16</v>
      </c>
      <c r="C30" s="20"/>
      <c r="E30" s="20"/>
    </row>
    <row r="31" spans="1:8">
      <c r="B31" s="17" t="s">
        <v>17</v>
      </c>
      <c r="C31" s="20"/>
      <c r="E31" s="20"/>
    </row>
    <row r="32" spans="1:8">
      <c r="B32" s="17" t="s">
        <v>18</v>
      </c>
      <c r="C32" s="20"/>
      <c r="E32" s="20">
        <v>450</v>
      </c>
    </row>
    <row r="33" spans="1:6">
      <c r="A33" s="6" t="s">
        <v>37</v>
      </c>
      <c r="B33" s="17" t="s">
        <v>19</v>
      </c>
      <c r="C33" s="20">
        <v>5000</v>
      </c>
      <c r="E33" s="20">
        <v>5000</v>
      </c>
    </row>
    <row r="34" spans="1:6">
      <c r="B34" s="17" t="s">
        <v>20</v>
      </c>
      <c r="C34" s="20">
        <v>400</v>
      </c>
      <c r="E34" s="20">
        <v>400</v>
      </c>
    </row>
    <row r="35" spans="1:6">
      <c r="B35" s="17" t="s">
        <v>21</v>
      </c>
      <c r="C35" s="20">
        <v>2200</v>
      </c>
      <c r="E35" s="20">
        <v>2200</v>
      </c>
    </row>
    <row r="36" spans="1:6">
      <c r="B36" s="17" t="s">
        <v>22</v>
      </c>
      <c r="C36" s="20"/>
      <c r="E36" s="20"/>
    </row>
    <row r="37" spans="1:6">
      <c r="B37" s="17" t="s">
        <v>27</v>
      </c>
      <c r="C37" s="20"/>
      <c r="E37" s="20"/>
    </row>
    <row r="38" spans="1:6">
      <c r="B38" s="17" t="s">
        <v>23</v>
      </c>
      <c r="C38" s="20">
        <v>6500</v>
      </c>
      <c r="E38" s="20">
        <v>8500</v>
      </c>
    </row>
    <row r="39" spans="1:6">
      <c r="B39" s="17"/>
      <c r="C39" s="20"/>
      <c r="E39" s="20"/>
    </row>
    <row r="40" spans="1:6">
      <c r="B40" s="17" t="s">
        <v>24</v>
      </c>
      <c r="C40" s="23">
        <v>150</v>
      </c>
      <c r="E40" s="23">
        <v>150</v>
      </c>
    </row>
    <row r="41" spans="1:6">
      <c r="B41" s="24" t="s">
        <v>11</v>
      </c>
      <c r="C41" s="20">
        <f>SUM(C28:C40)</f>
        <v>27250</v>
      </c>
      <c r="E41" s="20">
        <f>SUM(E27:E40)</f>
        <v>31700</v>
      </c>
    </row>
    <row r="42" spans="1:6" s="26" customFormat="1">
      <c r="B42" s="27" t="s">
        <v>25</v>
      </c>
      <c r="C42" s="28">
        <f>C20-C41</f>
        <v>260</v>
      </c>
      <c r="D42" s="30"/>
      <c r="E42" s="28">
        <v>3310</v>
      </c>
      <c r="F42" s="31"/>
    </row>
    <row r="43" spans="1:6" ht="13.8" thickBot="1">
      <c r="B43" s="24" t="s">
        <v>13</v>
      </c>
      <c r="C43" s="40" t="s">
        <v>28</v>
      </c>
      <c r="E43" s="40">
        <v>35010</v>
      </c>
    </row>
    <row r="44" spans="1:6" ht="14.4" thickTop="1" thickBot="1">
      <c r="B44" s="39"/>
      <c r="C44" s="34"/>
      <c r="E44" s="34"/>
    </row>
    <row r="45" spans="1:6">
      <c r="E45" s="7"/>
    </row>
    <row r="46" spans="1:6">
      <c r="E46" s="7"/>
    </row>
    <row r="47" spans="1:6">
      <c r="B47" s="6" t="s">
        <v>32</v>
      </c>
      <c r="E47" s="7"/>
    </row>
    <row r="48" spans="1:6">
      <c r="B48" s="6" t="s">
        <v>30</v>
      </c>
      <c r="E48" s="7"/>
    </row>
    <row r="49" spans="2:5">
      <c r="B49" s="6" t="s">
        <v>31</v>
      </c>
      <c r="E49" s="7"/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69"/>
  <sheetViews>
    <sheetView topLeftCell="C16" workbookViewId="0">
      <selection activeCell="D19" sqref="D19:G68"/>
    </sheetView>
  </sheetViews>
  <sheetFormatPr defaultRowHeight="13.2"/>
  <cols>
    <col min="1" max="1" width="8.109375" hidden="1" customWidth="1"/>
    <col min="2" max="2" width="18.5546875" hidden="1" customWidth="1"/>
    <col min="3" max="3" width="2.33203125" customWidth="1"/>
    <col min="4" max="4" width="49.6640625" customWidth="1"/>
    <col min="5" max="5" width="12.88671875" customWidth="1"/>
    <col min="6" max="6" width="9.109375" hidden="1" customWidth="1"/>
    <col min="7" max="7" width="12.44140625" customWidth="1"/>
    <col min="9" max="9" width="9" customWidth="1"/>
    <col min="10" max="10" width="0.33203125" hidden="1" customWidth="1"/>
    <col min="11" max="19" width="9.109375" hidden="1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9" spans="3:7" ht="15.6">
      <c r="C19" s="1"/>
      <c r="D19" s="1" t="s">
        <v>0</v>
      </c>
      <c r="E19" s="1"/>
      <c r="F19" s="1"/>
      <c r="G19" s="1"/>
    </row>
    <row r="20" spans="3:7" ht="13.8">
      <c r="C20" s="3"/>
      <c r="D20" s="3" t="s">
        <v>1</v>
      </c>
      <c r="E20" s="3"/>
      <c r="F20" s="3"/>
      <c r="G20" s="3"/>
    </row>
    <row r="21" spans="3:7">
      <c r="D21" t="s">
        <v>2</v>
      </c>
    </row>
    <row r="25" spans="3:7">
      <c r="C25" s="6"/>
      <c r="D25" s="6"/>
      <c r="E25" s="7"/>
      <c r="F25" s="8"/>
      <c r="G25" s="8"/>
    </row>
    <row r="26" spans="3:7">
      <c r="C26" s="10"/>
      <c r="D26" s="10" t="s">
        <v>51</v>
      </c>
      <c r="E26" s="11" t="s">
        <v>3</v>
      </c>
      <c r="F26" s="12"/>
      <c r="G26" s="12"/>
    </row>
    <row r="27" spans="3:7">
      <c r="C27" s="10"/>
      <c r="D27" s="10"/>
      <c r="E27" s="11"/>
      <c r="F27" s="12"/>
      <c r="G27" s="12"/>
    </row>
    <row r="28" spans="3:7" ht="13.8" thickBot="1">
      <c r="C28" s="6"/>
      <c r="D28" s="6"/>
      <c r="E28" s="7"/>
      <c r="F28" s="8"/>
      <c r="G28" s="8"/>
    </row>
    <row r="29" spans="3:7" ht="27" thickBot="1">
      <c r="C29" s="10"/>
      <c r="D29" s="14" t="s">
        <v>4</v>
      </c>
      <c r="E29" s="15" t="s">
        <v>47</v>
      </c>
      <c r="F29" s="16"/>
      <c r="G29" s="15" t="s">
        <v>52</v>
      </c>
    </row>
    <row r="30" spans="3:7">
      <c r="C30" s="6"/>
      <c r="D30" s="17"/>
      <c r="E30" s="18"/>
      <c r="F30" s="19"/>
      <c r="G30" s="18"/>
    </row>
    <row r="31" spans="3:7">
      <c r="C31" s="6"/>
      <c r="D31" s="17" t="s">
        <v>5</v>
      </c>
      <c r="E31" s="20">
        <v>19000</v>
      </c>
      <c r="F31" s="21"/>
      <c r="G31" s="20">
        <v>20000</v>
      </c>
    </row>
    <row r="32" spans="3:7">
      <c r="C32" s="6"/>
      <c r="D32" s="22" t="s">
        <v>6</v>
      </c>
      <c r="E32" s="20"/>
      <c r="F32" s="19"/>
      <c r="G32" s="20"/>
    </row>
    <row r="33" spans="3:8">
      <c r="C33" s="6"/>
      <c r="D33" s="17" t="s">
        <v>7</v>
      </c>
      <c r="E33" s="20">
        <v>7000</v>
      </c>
      <c r="F33" s="19"/>
      <c r="G33" s="20">
        <v>7000</v>
      </c>
    </row>
    <row r="34" spans="3:8">
      <c r="C34" s="6"/>
      <c r="D34" s="17" t="s">
        <v>8</v>
      </c>
      <c r="E34" s="20">
        <v>7000</v>
      </c>
      <c r="F34" s="19"/>
      <c r="G34" s="20">
        <v>7000</v>
      </c>
    </row>
    <row r="35" spans="3:8" ht="14.25" customHeight="1">
      <c r="C35" s="6"/>
      <c r="D35" s="45" t="s">
        <v>48</v>
      </c>
      <c r="E35" s="20"/>
      <c r="F35" s="19"/>
      <c r="G35" s="20">
        <v>3000</v>
      </c>
    </row>
    <row r="36" spans="3:8" ht="13.5" customHeight="1">
      <c r="C36" s="6"/>
      <c r="D36" s="17" t="s">
        <v>46</v>
      </c>
      <c r="E36" s="20">
        <v>4500</v>
      </c>
      <c r="F36" s="19"/>
      <c r="G36" s="20">
        <v>6000</v>
      </c>
    </row>
    <row r="37" spans="3:8" ht="13.5" customHeight="1">
      <c r="C37" s="6"/>
      <c r="D37" s="45" t="s">
        <v>49</v>
      </c>
      <c r="E37" s="20"/>
      <c r="F37" s="19"/>
      <c r="G37" s="20">
        <v>750</v>
      </c>
    </row>
    <row r="38" spans="3:8">
      <c r="C38" s="6"/>
      <c r="D38" s="17" t="s">
        <v>10</v>
      </c>
      <c r="E38" s="23">
        <v>16</v>
      </c>
      <c r="F38" s="19"/>
      <c r="G38" s="23">
        <v>15</v>
      </c>
    </row>
    <row r="39" spans="3:8">
      <c r="C39" s="6"/>
      <c r="D39" s="24" t="s">
        <v>11</v>
      </c>
      <c r="E39" s="20">
        <f>SUM(E31:E38)</f>
        <v>37516</v>
      </c>
      <c r="F39" s="19"/>
      <c r="G39" s="20">
        <f>SUM(G31:G38)</f>
        <v>43765</v>
      </c>
    </row>
    <row r="40" spans="3:8">
      <c r="C40" s="26"/>
      <c r="D40" s="27" t="s">
        <v>12</v>
      </c>
      <c r="E40" s="28"/>
      <c r="F40" s="29"/>
      <c r="G40" s="28"/>
    </row>
    <row r="41" spans="3:8" ht="13.8" thickBot="1">
      <c r="C41" s="6"/>
      <c r="D41" s="24" t="s">
        <v>13</v>
      </c>
      <c r="E41" s="32">
        <f>SUM(E39+E40)</f>
        <v>37516</v>
      </c>
      <c r="F41" s="8"/>
      <c r="G41" s="32">
        <f>SUM(G39+G40)</f>
        <v>43765</v>
      </c>
    </row>
    <row r="42" spans="3:8" ht="14.4" thickTop="1" thickBot="1">
      <c r="C42" s="6"/>
      <c r="D42" s="33"/>
      <c r="E42" s="34"/>
      <c r="F42" s="8"/>
      <c r="G42" s="34"/>
    </row>
    <row r="43" spans="3:8">
      <c r="C43" s="35"/>
      <c r="D43" s="36"/>
      <c r="E43" s="8"/>
      <c r="F43" s="8"/>
      <c r="G43" s="8"/>
    </row>
    <row r="44" spans="3:8" ht="13.8" thickBot="1">
      <c r="C44" s="35"/>
      <c r="D44" s="35"/>
      <c r="E44" s="8"/>
      <c r="F44" s="8"/>
      <c r="G44" s="8"/>
    </row>
    <row r="45" spans="3:8" ht="27" thickBot="1">
      <c r="C45" s="6"/>
      <c r="D45" s="14" t="s">
        <v>14</v>
      </c>
      <c r="E45" s="15" t="s">
        <v>47</v>
      </c>
      <c r="F45" s="8"/>
      <c r="G45" s="15" t="s">
        <v>52</v>
      </c>
    </row>
    <row r="46" spans="3:8" ht="12" customHeight="1">
      <c r="C46" s="6"/>
      <c r="D46" s="17"/>
      <c r="E46" s="20"/>
      <c r="F46" s="8"/>
      <c r="G46" s="20"/>
    </row>
    <row r="47" spans="3:8" ht="16.5" customHeight="1">
      <c r="C47" s="6" t="s">
        <v>35</v>
      </c>
      <c r="D47" s="17" t="s">
        <v>40</v>
      </c>
      <c r="E47" s="20">
        <v>16000</v>
      </c>
      <c r="F47" s="8"/>
      <c r="G47" s="20">
        <v>14000</v>
      </c>
      <c r="H47" s="6" t="s">
        <v>41</v>
      </c>
    </row>
    <row r="48" spans="3:8" ht="34.5" customHeight="1">
      <c r="C48" s="6" t="s">
        <v>36</v>
      </c>
      <c r="D48" s="44" t="s">
        <v>42</v>
      </c>
      <c r="E48" s="42">
        <v>8000</v>
      </c>
      <c r="F48" s="8"/>
      <c r="G48" s="41">
        <v>5000</v>
      </c>
      <c r="H48" s="43" t="s">
        <v>43</v>
      </c>
    </row>
    <row r="49" spans="3:8">
      <c r="C49" s="6"/>
      <c r="D49" s="17" t="s">
        <v>16</v>
      </c>
      <c r="E49" s="20"/>
      <c r="F49" s="8"/>
      <c r="G49" s="20" t="s">
        <v>39</v>
      </c>
    </row>
    <row r="50" spans="3:8">
      <c r="C50" s="6"/>
      <c r="D50" s="17" t="s">
        <v>17</v>
      </c>
      <c r="E50" s="20"/>
      <c r="F50" s="8"/>
      <c r="G50" s="20"/>
    </row>
    <row r="51" spans="3:8">
      <c r="C51" s="6"/>
      <c r="D51" s="17" t="s">
        <v>18</v>
      </c>
      <c r="E51" s="20">
        <v>300</v>
      </c>
      <c r="F51" s="8"/>
      <c r="G51" s="20">
        <v>250</v>
      </c>
    </row>
    <row r="52" spans="3:8">
      <c r="C52" s="6" t="s">
        <v>37</v>
      </c>
      <c r="D52" s="17" t="s">
        <v>44</v>
      </c>
      <c r="E52" s="20">
        <v>5000</v>
      </c>
      <c r="F52" s="8"/>
      <c r="G52" s="20">
        <v>5000</v>
      </c>
      <c r="H52" s="6" t="s">
        <v>45</v>
      </c>
    </row>
    <row r="53" spans="3:8">
      <c r="C53" s="6"/>
      <c r="D53" s="17" t="s">
        <v>20</v>
      </c>
      <c r="E53" s="20">
        <v>800</v>
      </c>
      <c r="F53" s="8"/>
      <c r="G53" s="20">
        <v>500</v>
      </c>
    </row>
    <row r="54" spans="3:8">
      <c r="C54" s="6"/>
      <c r="D54" s="17" t="s">
        <v>21</v>
      </c>
      <c r="E54" s="20">
        <v>2400</v>
      </c>
      <c r="F54" s="8"/>
      <c r="G54" s="20">
        <v>2400</v>
      </c>
    </row>
    <row r="55" spans="3:8">
      <c r="C55" s="6"/>
      <c r="D55" s="17" t="s">
        <v>22</v>
      </c>
      <c r="E55" s="20"/>
      <c r="F55" s="8"/>
      <c r="G55" s="20"/>
    </row>
    <row r="56" spans="3:8">
      <c r="C56" s="6"/>
      <c r="D56" s="17" t="s">
        <v>27</v>
      </c>
      <c r="E56" s="20"/>
      <c r="F56" s="8"/>
      <c r="G56" s="20"/>
    </row>
    <row r="57" spans="3:8">
      <c r="C57" s="6"/>
      <c r="D57" s="17" t="s">
        <v>23</v>
      </c>
      <c r="E57" s="20">
        <v>4500</v>
      </c>
      <c r="F57" s="8"/>
      <c r="G57" s="20">
        <v>8000</v>
      </c>
    </row>
    <row r="58" spans="3:8">
      <c r="C58" s="6"/>
      <c r="D58" s="45" t="s">
        <v>50</v>
      </c>
      <c r="E58" s="20"/>
      <c r="F58" s="8"/>
      <c r="G58" s="20">
        <v>800</v>
      </c>
    </row>
    <row r="59" spans="3:8">
      <c r="C59" s="6"/>
      <c r="D59" s="17" t="s">
        <v>24</v>
      </c>
      <c r="E59" s="23">
        <v>230</v>
      </c>
      <c r="F59" s="8"/>
      <c r="G59" s="23">
        <v>250</v>
      </c>
    </row>
    <row r="60" spans="3:8">
      <c r="C60" s="6"/>
      <c r="D60" s="24" t="s">
        <v>11</v>
      </c>
      <c r="E60" s="20">
        <f>SUM(E47:E59)</f>
        <v>37230</v>
      </c>
      <c r="F60" s="8"/>
      <c r="G60" s="20">
        <f>SUM(G46:G59)</f>
        <v>36200</v>
      </c>
    </row>
    <row r="61" spans="3:8">
      <c r="C61" s="26"/>
      <c r="D61" s="27" t="s">
        <v>25</v>
      </c>
      <c r="E61" s="28">
        <f>E39-E60</f>
        <v>286</v>
      </c>
      <c r="F61" s="30"/>
      <c r="G61" s="28">
        <v>7565</v>
      </c>
    </row>
    <row r="62" spans="3:8" ht="13.8" thickBot="1">
      <c r="C62" s="6"/>
      <c r="D62" s="24" t="s">
        <v>13</v>
      </c>
      <c r="E62" s="40">
        <v>37516</v>
      </c>
      <c r="F62" s="8"/>
      <c r="G62" s="40">
        <v>42016</v>
      </c>
    </row>
    <row r="63" spans="3:8" ht="14.4" thickTop="1" thickBot="1">
      <c r="C63" s="6"/>
      <c r="D63" s="39"/>
      <c r="E63" s="34"/>
      <c r="F63" s="8"/>
      <c r="G63" s="34"/>
    </row>
    <row r="64" spans="3:8">
      <c r="C64" s="6"/>
      <c r="D64" s="6"/>
      <c r="E64" s="7"/>
      <c r="F64" s="8"/>
      <c r="G64" s="7"/>
    </row>
    <row r="65" spans="3:7">
      <c r="C65" s="6"/>
      <c r="D65" s="6"/>
      <c r="E65" s="7"/>
      <c r="F65" s="8"/>
      <c r="G65" s="7"/>
    </row>
    <row r="66" spans="3:7">
      <c r="C66" s="6"/>
      <c r="D66" s="6" t="s">
        <v>32</v>
      </c>
      <c r="E66" s="7"/>
      <c r="F66" s="8"/>
      <c r="G66" s="7"/>
    </row>
    <row r="67" spans="3:7">
      <c r="C67" s="6"/>
      <c r="D67" s="6" t="s">
        <v>30</v>
      </c>
      <c r="E67" s="7"/>
      <c r="F67" s="8"/>
      <c r="G67" s="7"/>
    </row>
    <row r="68" spans="3:7">
      <c r="C68" s="6"/>
      <c r="D68" s="6" t="s">
        <v>31</v>
      </c>
      <c r="E68" s="7"/>
      <c r="F68" s="8"/>
      <c r="G68" s="7"/>
    </row>
    <row r="69" spans="3:7">
      <c r="C69" s="6"/>
      <c r="D69" s="6"/>
      <c r="E69" s="7"/>
      <c r="F69" s="8"/>
      <c r="G69" s="8"/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8"/>
  <sheetViews>
    <sheetView tabSelected="1" topLeftCell="A7" workbookViewId="0">
      <selection activeCell="A44" sqref="A44"/>
    </sheetView>
  </sheetViews>
  <sheetFormatPr defaultRowHeight="13.2"/>
  <cols>
    <col min="1" max="1" width="49.5546875" customWidth="1"/>
    <col min="2" max="2" width="12.88671875" hidden="1" customWidth="1"/>
    <col min="3" max="3" width="9.109375" hidden="1" customWidth="1"/>
    <col min="4" max="4" width="13.44140625" customWidth="1"/>
  </cols>
  <sheetData>
    <row r="1" spans="1:4" ht="15.6">
      <c r="A1" s="1" t="s">
        <v>0</v>
      </c>
      <c r="B1" s="1"/>
      <c r="C1" s="1"/>
      <c r="D1" s="1"/>
    </row>
    <row r="2" spans="1:4" ht="13.8">
      <c r="A2" s="3" t="s">
        <v>1</v>
      </c>
      <c r="B2" s="3"/>
      <c r="C2" s="3"/>
      <c r="D2" s="3"/>
    </row>
    <row r="3" spans="1:4">
      <c r="A3" t="s">
        <v>2</v>
      </c>
    </row>
    <row r="7" spans="1:4">
      <c r="A7" s="6"/>
      <c r="B7" s="7"/>
      <c r="C7" s="8"/>
      <c r="D7" s="8"/>
    </row>
    <row r="8" spans="1:4">
      <c r="A8" s="10" t="s">
        <v>53</v>
      </c>
      <c r="B8" s="11" t="s">
        <v>3</v>
      </c>
      <c r="C8" s="12"/>
      <c r="D8" s="12"/>
    </row>
    <row r="9" spans="1:4">
      <c r="A9" s="10"/>
      <c r="B9" s="11"/>
      <c r="C9" s="12"/>
      <c r="D9" s="12"/>
    </row>
    <row r="10" spans="1:4" ht="13.8" thickBot="1">
      <c r="A10" s="6"/>
      <c r="B10" s="7"/>
      <c r="C10" s="8"/>
      <c r="D10" s="8"/>
    </row>
    <row r="11" spans="1:4" ht="27" thickBot="1">
      <c r="A11" s="14" t="s">
        <v>4</v>
      </c>
      <c r="B11" s="15"/>
      <c r="C11" s="16"/>
      <c r="D11" s="15" t="s">
        <v>54</v>
      </c>
    </row>
    <row r="12" spans="1:4">
      <c r="A12" s="17"/>
      <c r="B12" s="18"/>
      <c r="C12" s="19"/>
      <c r="D12" s="18"/>
    </row>
    <row r="13" spans="1:4">
      <c r="A13" s="17" t="s">
        <v>5</v>
      </c>
      <c r="B13" s="20"/>
      <c r="C13" s="21"/>
      <c r="D13" s="20">
        <v>16000</v>
      </c>
    </row>
    <row r="14" spans="1:4">
      <c r="A14" s="22" t="s">
        <v>6</v>
      </c>
      <c r="B14" s="20"/>
      <c r="C14" s="19"/>
      <c r="D14" s="20"/>
    </row>
    <row r="15" spans="1:4">
      <c r="A15" s="17" t="s">
        <v>7</v>
      </c>
      <c r="B15" s="20"/>
      <c r="C15" s="19"/>
      <c r="D15" s="20">
        <v>7000</v>
      </c>
    </row>
    <row r="16" spans="1:4">
      <c r="A16" s="17" t="s">
        <v>8</v>
      </c>
      <c r="B16" s="20"/>
      <c r="C16" s="19"/>
      <c r="D16" s="20">
        <v>7000</v>
      </c>
    </row>
    <row r="17" spans="1:4">
      <c r="A17" s="45" t="s">
        <v>48</v>
      </c>
      <c r="B17" s="20"/>
      <c r="C17" s="19"/>
      <c r="D17" s="20">
        <v>3000</v>
      </c>
    </row>
    <row r="18" spans="1:4">
      <c r="A18" s="45" t="s">
        <v>60</v>
      </c>
      <c r="B18" s="20"/>
      <c r="C18" s="19"/>
      <c r="D18" s="46">
        <v>6000</v>
      </c>
    </row>
    <row r="19" spans="1:4">
      <c r="A19" s="45" t="s">
        <v>49</v>
      </c>
      <c r="B19" s="20"/>
      <c r="C19" s="19"/>
      <c r="D19" s="20">
        <v>500</v>
      </c>
    </row>
    <row r="20" spans="1:4">
      <c r="A20" s="17" t="s">
        <v>10</v>
      </c>
      <c r="B20" s="23"/>
      <c r="C20" s="19"/>
      <c r="D20" s="23">
        <v>20</v>
      </c>
    </row>
    <row r="21" spans="1:4">
      <c r="A21" s="24" t="s">
        <v>11</v>
      </c>
      <c r="B21" s="20"/>
      <c r="C21" s="19"/>
      <c r="D21" s="20">
        <f>SUM(D13:D20)</f>
        <v>39520</v>
      </c>
    </row>
    <row r="22" spans="1:4">
      <c r="A22" s="27" t="s">
        <v>12</v>
      </c>
      <c r="B22" s="28"/>
      <c r="C22" s="29"/>
      <c r="D22" s="28">
        <v>12630</v>
      </c>
    </row>
    <row r="23" spans="1:4" ht="13.8" thickBot="1">
      <c r="A23" s="24" t="s">
        <v>13</v>
      </c>
      <c r="B23" s="32"/>
      <c r="C23" s="8"/>
      <c r="D23" s="32">
        <f>SUM(D21+D22)</f>
        <v>52150</v>
      </c>
    </row>
    <row r="24" spans="1:4" ht="14.4" thickTop="1" thickBot="1">
      <c r="A24" s="33"/>
      <c r="B24" s="34"/>
      <c r="C24" s="8"/>
      <c r="D24" s="34"/>
    </row>
    <row r="25" spans="1:4">
      <c r="A25" s="36"/>
      <c r="B25" s="8"/>
      <c r="C25" s="8"/>
      <c r="D25" s="8"/>
    </row>
    <row r="26" spans="1:4" ht="13.8" thickBot="1">
      <c r="A26" s="35"/>
      <c r="B26" s="8"/>
      <c r="C26" s="8"/>
      <c r="D26" s="8"/>
    </row>
    <row r="27" spans="1:4" ht="27" thickBot="1">
      <c r="A27" s="14" t="s">
        <v>14</v>
      </c>
      <c r="B27" s="15"/>
      <c r="C27" s="8"/>
      <c r="D27" s="15" t="s">
        <v>54</v>
      </c>
    </row>
    <row r="28" spans="1:4">
      <c r="A28" s="17"/>
      <c r="B28" s="20"/>
      <c r="C28" s="8"/>
      <c r="D28" s="20"/>
    </row>
    <row r="29" spans="1:4">
      <c r="A29" s="17" t="s">
        <v>40</v>
      </c>
      <c r="B29" s="20"/>
      <c r="C29" s="8"/>
      <c r="D29" s="20">
        <v>15000</v>
      </c>
    </row>
    <row r="30" spans="1:4">
      <c r="A30" s="45" t="s">
        <v>55</v>
      </c>
      <c r="B30" s="20"/>
      <c r="C30" s="8"/>
      <c r="D30" s="20">
        <v>10000</v>
      </c>
    </row>
    <row r="31" spans="1:4">
      <c r="A31" s="17" t="s">
        <v>18</v>
      </c>
      <c r="B31" s="20"/>
      <c r="C31" s="8"/>
      <c r="D31" s="20">
        <v>500</v>
      </c>
    </row>
    <row r="32" spans="1:4">
      <c r="A32" s="45" t="s">
        <v>59</v>
      </c>
      <c r="B32" s="20"/>
      <c r="C32" s="8"/>
      <c r="D32" s="20">
        <v>5000</v>
      </c>
    </row>
    <row r="33" spans="1:4">
      <c r="A33" s="17" t="s">
        <v>20</v>
      </c>
      <c r="B33" s="20"/>
      <c r="C33" s="8"/>
      <c r="D33" s="20">
        <v>1000</v>
      </c>
    </row>
    <row r="34" spans="1:4">
      <c r="A34" s="17" t="s">
        <v>21</v>
      </c>
      <c r="B34" s="20"/>
      <c r="C34" s="8"/>
      <c r="D34" s="20">
        <v>2400</v>
      </c>
    </row>
    <row r="35" spans="1:4">
      <c r="A35" s="17" t="s">
        <v>22</v>
      </c>
      <c r="B35" s="20"/>
      <c r="C35" s="8"/>
      <c r="D35" s="20">
        <v>4000</v>
      </c>
    </row>
    <row r="36" spans="1:4">
      <c r="A36" s="45" t="s">
        <v>56</v>
      </c>
      <c r="B36" s="20"/>
      <c r="C36" s="8"/>
      <c r="D36" s="20">
        <v>8000</v>
      </c>
    </row>
    <row r="37" spans="1:4">
      <c r="A37" s="17" t="s">
        <v>23</v>
      </c>
      <c r="B37" s="20"/>
      <c r="C37" s="8"/>
      <c r="D37" s="20">
        <v>6000</v>
      </c>
    </row>
    <row r="38" spans="1:4">
      <c r="A38" s="45" t="s">
        <v>50</v>
      </c>
      <c r="B38" s="20"/>
      <c r="C38" s="8"/>
      <c r="D38" s="20"/>
    </row>
    <row r="39" spans="1:4">
      <c r="A39" s="17" t="s">
        <v>24</v>
      </c>
      <c r="B39" s="23"/>
      <c r="C39" s="8"/>
      <c r="D39" s="23">
        <v>250</v>
      </c>
    </row>
    <row r="40" spans="1:4">
      <c r="A40" s="24" t="s">
        <v>11</v>
      </c>
      <c r="B40" s="20"/>
      <c r="C40" s="8"/>
      <c r="D40" s="20">
        <f>SUM(D28:D39)</f>
        <v>52150</v>
      </c>
    </row>
    <row r="41" spans="1:4">
      <c r="A41" s="27" t="s">
        <v>25</v>
      </c>
      <c r="B41" s="28"/>
      <c r="C41" s="30"/>
      <c r="D41" s="28"/>
    </row>
    <row r="42" spans="1:4" ht="13.8" thickBot="1">
      <c r="A42" s="24" t="s">
        <v>13</v>
      </c>
      <c r="B42" s="40"/>
      <c r="C42" s="8"/>
      <c r="D42" s="40">
        <v>52150</v>
      </c>
    </row>
    <row r="43" spans="1:4" ht="14.4" thickTop="1" thickBot="1">
      <c r="A43" s="39"/>
      <c r="B43" s="34"/>
      <c r="C43" s="8"/>
      <c r="D43" s="34"/>
    </row>
    <row r="44" spans="1:4">
      <c r="A44" s="6"/>
      <c r="B44" s="7"/>
      <c r="C44" s="8"/>
      <c r="D44" s="7"/>
    </row>
    <row r="45" spans="1:4">
      <c r="A45" s="47"/>
      <c r="B45" s="7"/>
      <c r="C45" s="8"/>
      <c r="D45" s="7"/>
    </row>
    <row r="46" spans="1:4">
      <c r="A46" s="6"/>
      <c r="B46" s="7"/>
      <c r="C46" s="8"/>
      <c r="D46" s="7"/>
    </row>
    <row r="47" spans="1:4">
      <c r="A47" s="47" t="s">
        <v>57</v>
      </c>
      <c r="B47" s="7"/>
      <c r="C47" s="8"/>
      <c r="D47" s="7"/>
    </row>
    <row r="48" spans="1:4">
      <c r="A48" s="47" t="s">
        <v>58</v>
      </c>
      <c r="B48" s="7"/>
      <c r="C48" s="8"/>
      <c r="D48" s="7"/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Cavazzuti Nadia</dc:creator>
  <cp:lastModifiedBy>PC01</cp:lastModifiedBy>
  <cp:lastPrinted>2015-11-30T17:06:49Z</cp:lastPrinted>
  <dcterms:created xsi:type="dcterms:W3CDTF">2008-11-19T12:08:24Z</dcterms:created>
  <dcterms:modified xsi:type="dcterms:W3CDTF">2015-11-30T17:08:11Z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0x01010095AD20BFF399E94CBA0B978B9A84E8AC</vt:lpwstr>
  </property>
</Properties>
</file>